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mtt2\Public2\gneches\אורית\2026\23-2026\"/>
    </mc:Choice>
  </mc:AlternateContent>
  <xr:revisionPtr revIDLastSave="0" documentId="13_ncr:1_{3C038698-1062-478E-A200-7423CE355946}" xr6:coauthVersionLast="47" xr6:coauthVersionMax="47" xr10:uidLastSave="{00000000-0000-0000-0000-000000000000}"/>
  <workbookProtection workbookAlgorithmName="SHA-512" workbookHashValue="e2IyBJ06c/qTSwrEAjZsvIpztxCTTqv5G5HTlCukOE48nLw5dGLEeFzhbm/QexTv28AnvPBFDw97n75EKcUKcQ==" workbookSaltValue="u2qGbZwx09qp0zinnod9+g==" workbookSpinCount="100000" lockStructure="1"/>
  <bookViews>
    <workbookView xWindow="-110" yWindow="-110" windowWidth="19420" windowHeight="11500" xr2:uid="{D08B501A-86DA-4CD8-9E20-F4BC070899F4}"/>
  </bookViews>
  <sheets>
    <sheet name="הצעת מחיר" sheetId="1" r:id="rId1"/>
    <sheet name="הנחות" sheetId="2" r:id="rId2"/>
  </sheets>
  <definedNames>
    <definedName name="_xlnm.Print_Area" localSheetId="1">הנחות!$B$2:$G$11</definedName>
    <definedName name="_xlnm.Print_Area" localSheetId="0">'הצעת מחיר'!$B$2:$I$7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 i="1" l="1"/>
  <c r="H5" i="1" s="1"/>
  <c r="I5" i="1" l="1"/>
</calcChain>
</file>

<file path=xl/sharedStrings.xml><?xml version="1.0" encoding="utf-8"?>
<sst xmlns="http://schemas.openxmlformats.org/spreadsheetml/2006/main" count="36" uniqueCount="35">
  <si>
    <t>שם המציע</t>
  </si>
  <si>
    <t>מספר רישום</t>
  </si>
  <si>
    <t>שם היועץ המוצע</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</si>
  <si>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</si>
  <si>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</si>
  <si>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</si>
  <si>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</si>
  <si>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</si>
  <si>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</si>
  <si>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</si>
  <si>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</si>
  <si>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</si>
  <si>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</si>
  <si>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</si>
  <si>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</si>
  <si>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</si>
  <si>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</si>
  <si>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</si>
  <si>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</si>
  <si>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</si>
  <si>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</si>
  <si>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</si>
  <si>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</si>
  <si>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</si>
  <si>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</si>
  <si>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</si>
  <si>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</si>
  <si>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</si>
  <si>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</si>
  <si>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</si>
  <si>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</si>
  <si>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סל הייעוץ עבורו מוגשת הצעת המחיר</t>
  </si>
  <si>
    <t>א - פנדמיה</t>
  </si>
  <si>
    <t>ב - הדרכות ומוכנות לרעידת אדמה ואר"ן</t>
  </si>
  <si>
    <t>נספח הצעת מחיר עבור מכרז 23/2026
לשירותי יעוץ בתחום רוקחות עבור המרכזים לבריאות הנפש ולטיפול בנפגעי סמים ועבור מחסני ומשרדי האגף לשעת חירום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</si>
</sst>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28">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1" fillId="0" borderId="13" xfId="0" applyFont="1" applyBorder="1" applyAlignment="1">
      <alignment horizontal="right" vertical="top" wrapText="1"/>
    </xf>
    <xf numFmtId="0" fontId="1"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K8"/>
  <sheetViews>
    <sheetView rightToLeft="1" tabSelected="1" view="pageBreakPreview" zoomScaleNormal="100" zoomScaleSheetLayoutView="100" workbookViewId="0">
      <selection activeCell="B3" sqref="B3"/>
    </sheetView>
  </sheetViews>
  <sheetFormatPr defaultColWidth="15" defaultRowHeight="90" customHeight="1" x14ac:dyDescent="0.3"/>
  <cols>
    <col min="1" max="1" width="2.5" style="2" customWidth="1"/>
    <col min="2" max="2" width="36" style="2" customWidth="1"/>
    <col min="3" max="3" width="12.08203125" style="2" customWidth="1"/>
    <col min="4" max="4" width="8.08203125" style="2" customWidth="1"/>
    <col min="5" max="5" width="13.83203125" style="2" customWidth="1"/>
    <col min="6" max="6" width="8.5" style="2" customWidth="1"/>
    <col min="7" max="7" width="10.1640625" style="2" customWidth="1"/>
    <col min="8" max="8" width="11.83203125" style="2" customWidth="1"/>
    <col min="9" max="9" width="11.58203125" style="2" customWidth="1"/>
    <col min="10" max="10" width="15" style="2"/>
    <col min="11" max="11" width="0" style="2" hidden="1" customWidth="1"/>
    <col min="12" max="16384" width="15" style="2"/>
  </cols>
  <sheetData>
    <row r="1" spans="2:11" ht="15" customHeight="1" thickBot="1" x14ac:dyDescent="0.35"/>
    <row r="2" spans="2:11" ht="90" customHeight="1" thickBot="1" x14ac:dyDescent="0.35">
      <c r="B2" s="19" t="s">
        <v>34</v>
      </c>
      <c r="C2" s="20"/>
      <c r="D2" s="20"/>
      <c r="E2" s="20"/>
      <c r="F2" s="20"/>
      <c r="G2" s="20"/>
      <c r="H2" s="20"/>
      <c r="I2" s="21"/>
    </row>
    <row r="3" spans="2:11" ht="57.75" customHeight="1" thickBot="1" x14ac:dyDescent="0.35">
      <c r="B3" s="12" t="s">
        <v>0</v>
      </c>
      <c r="C3" s="13"/>
      <c r="D3" s="14" t="s">
        <v>1</v>
      </c>
      <c r="E3" s="13"/>
      <c r="F3" s="14" t="s">
        <v>2</v>
      </c>
      <c r="G3" s="13"/>
      <c r="H3" s="14" t="s">
        <v>31</v>
      </c>
      <c r="I3" s="5"/>
      <c r="K3" s="2" t="s">
        <v>32</v>
      </c>
    </row>
    <row r="4" spans="2:11" ht="90" customHeight="1" x14ac:dyDescent="0.3">
      <c r="B4" s="16" t="s">
        <v>3</v>
      </c>
      <c r="C4" s="17" t="s">
        <v>4</v>
      </c>
      <c r="D4" s="17" t="s">
        <v>5</v>
      </c>
      <c r="E4" s="17" t="s">
        <v>6</v>
      </c>
      <c r="F4" s="17" t="s">
        <v>7</v>
      </c>
      <c r="G4" s="17" t="s">
        <v>8</v>
      </c>
      <c r="H4" s="18" t="s">
        <v>9</v>
      </c>
      <c r="I4" s="8" t="s">
        <v>10</v>
      </c>
      <c r="K4" s="2" t="s">
        <v>33</v>
      </c>
    </row>
    <row r="5" spans="2:11" ht="90" customHeight="1" thickBot="1" x14ac:dyDescent="0.35">
      <c r="B5" s="5" t="s">
        <v>14</v>
      </c>
      <c r="C5" s="6"/>
      <c r="D5" s="6"/>
      <c r="E5" s="6"/>
      <c r="F5" s="11" t="str">
        <f>IF(OR(B5="השכלה",C5="יש להזין שנים שלמות",D5="בעלות על משרד?",E5="יש להזין מספר עובדים, אם לא רלוונטי יש להזין 0"),"יש למלא את כל הנתונים",IF(OR(AND(OR(B5=הנחות!B6,B5=הנחות!B7,B5=הנחות!B10,B5=הנחות!B11),C5&gt;=10,AND(OR(D5=הנחות!C4,D5=הנחות!C5),E5&gt;=3)),AND(B5=הנחות!B8,C5&gt;=10)),1,IF(OR(AND(OR(B5=הנחות!B6,B5=הנחות!B8,B5=הנחות!B10,B5=הנחות!B11),C5&gt;=7),AND(OR(B5=הנחות!B7,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5)),4,IF(AND(OR(B5=הנחות!B3,B5=הנחות!B4),C5&gt;=2),5,IF(OR(B5=הנחות!B3,B5=הנחות!B4),6,"לא נכנס בהגדרות חשכל")))))))</f>
        <v>יש למלא את כל הנתונים</v>
      </c>
      <c r="G5" s="7"/>
      <c r="H5" s="10" t="str">
        <f>IF(OR(F5="לא נכנס בהגדרות חשכל",F5="יש למלא את כל הנתונים"),"סכום בפועל לתשלום ללא מעמ",(VLOOKUP(MAX($F$5,הנחות!$E$3),הנחות!$D$2:$F$8,3,FALSE))*(1-$G$5))</f>
        <v>סכום בפועל לתשלום ללא מעמ</v>
      </c>
      <c r="I5" s="9" t="str">
        <f>IFERROR(H5*הנחות!$G$3,"סכום בפועל לתשלום כולל מעמ")</f>
        <v>סכום בפועל לתשלום כולל מעמ</v>
      </c>
    </row>
    <row r="6" spans="2:11" ht="15" customHeight="1" thickBot="1" x14ac:dyDescent="0.35">
      <c r="B6" s="25"/>
      <c r="C6" s="26"/>
      <c r="D6" s="26"/>
      <c r="E6" s="26"/>
      <c r="F6" s="26"/>
      <c r="G6" s="26"/>
      <c r="H6" s="26"/>
      <c r="I6" s="27"/>
    </row>
    <row r="7" spans="2:11" ht="139.5" customHeight="1" thickBot="1" x14ac:dyDescent="0.35">
      <c r="B7" s="22" t="s">
        <v>12</v>
      </c>
      <c r="C7" s="23"/>
      <c r="D7" s="23"/>
      <c r="E7" s="23"/>
      <c r="F7" s="23"/>
      <c r="G7" s="24"/>
      <c r="H7" s="12" t="s">
        <v>13</v>
      </c>
      <c r="I7" s="15"/>
    </row>
    <row r="8" spans="2:11" ht="90" customHeight="1" x14ac:dyDescent="0.3">
      <c r="B8" s="1"/>
      <c r="C8" s="1"/>
      <c r="D8" s="1"/>
      <c r="E8" s="1"/>
      <c r="F8" s="1"/>
      <c r="G8" s="1"/>
      <c r="H8" s="1"/>
      <c r="I8" s="1"/>
    </row>
  </sheetData>
  <sheetProtection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count="4">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 type="list" allowBlank="1" showInputMessage="1" showErrorMessage="1" sqref="I3" xr:uid="{7D4E76D8-46FD-4FD0-9802-E3E276F53B5F}">
      <formula1>$K$3:$K$4</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H22"/>
  <sheetViews>
    <sheetView rightToLeft="1" view="pageBreakPreview" zoomScaleNormal="100" zoomScaleSheetLayoutView="100" workbookViewId="0">
      <selection activeCell="I5" sqref="I5"/>
    </sheetView>
  </sheetViews>
  <sheetFormatPr defaultColWidth="9" defaultRowHeight="14" x14ac:dyDescent="0.3"/>
  <cols>
    <col min="1" max="1" width="2.5" style="1" customWidth="1"/>
    <col min="2" max="2" width="39.08203125" style="1" bestFit="1" customWidth="1"/>
    <col min="3" max="3" width="14.33203125" style="1" bestFit="1" customWidth="1"/>
    <col min="4" max="4" width="8.5" style="1" bestFit="1" customWidth="1"/>
    <col min="5" max="5" width="16.6640625" style="1" bestFit="1" customWidth="1"/>
    <col min="6" max="6" width="10.5" style="1" bestFit="1" customWidth="1"/>
    <col min="7" max="7" width="5" style="1" bestFit="1" customWidth="1"/>
    <col min="8" max="9" width="9" style="1"/>
    <col min="10" max="10" width="9.08203125" style="1" bestFit="1" customWidth="1"/>
    <col min="11" max="11" width="12.5" style="1" bestFit="1" customWidth="1"/>
    <col min="12" max="12" width="24.6640625" style="1" bestFit="1" customWidth="1"/>
    <col min="13" max="13" width="24.83203125" style="1" bestFit="1" customWidth="1"/>
    <col min="14" max="16384" width="9" style="1"/>
  </cols>
  <sheetData>
    <row r="1" spans="2:7" ht="15" customHeight="1" x14ac:dyDescent="0.3"/>
    <row r="2" spans="2:7" x14ac:dyDescent="0.3">
      <c r="B2" s="3" t="s">
        <v>14</v>
      </c>
      <c r="C2" s="3" t="s">
        <v>11</v>
      </c>
      <c r="D2" s="3" t="s">
        <v>15</v>
      </c>
      <c r="E2" s="3" t="s">
        <v>16</v>
      </c>
      <c r="F2" s="3" t="s">
        <v>17</v>
      </c>
      <c r="G2" s="3" t="s">
        <v>18</v>
      </c>
    </row>
    <row r="3" spans="2:7" x14ac:dyDescent="0.3">
      <c r="B3" s="1" t="s">
        <v>19</v>
      </c>
      <c r="C3" s="1" t="s">
        <v>20</v>
      </c>
      <c r="D3" s="2">
        <v>1</v>
      </c>
      <c r="E3" s="4">
        <v>2</v>
      </c>
      <c r="F3" s="2">
        <v>357</v>
      </c>
      <c r="G3" s="2">
        <v>1.18</v>
      </c>
    </row>
    <row r="4" spans="2:7" x14ac:dyDescent="0.3">
      <c r="B4" s="1" t="s">
        <v>21</v>
      </c>
      <c r="C4" s="1" t="s">
        <v>22</v>
      </c>
      <c r="D4" s="2">
        <v>2</v>
      </c>
      <c r="E4" s="2"/>
      <c r="F4" s="2">
        <v>317</v>
      </c>
    </row>
    <row r="5" spans="2:7" x14ac:dyDescent="0.3">
      <c r="B5" s="1" t="s">
        <v>23</v>
      </c>
      <c r="C5" s="1" t="s">
        <v>24</v>
      </c>
      <c r="D5" s="2">
        <v>3</v>
      </c>
      <c r="E5" s="2"/>
      <c r="F5" s="2">
        <v>220</v>
      </c>
    </row>
    <row r="6" spans="2:7" x14ac:dyDescent="0.3">
      <c r="B6" s="1" t="s">
        <v>25</v>
      </c>
      <c r="D6" s="2">
        <v>4</v>
      </c>
      <c r="E6" s="2"/>
      <c r="F6" s="2">
        <v>165</v>
      </c>
    </row>
    <row r="7" spans="2:7" x14ac:dyDescent="0.3">
      <c r="B7" s="1" t="s">
        <v>26</v>
      </c>
      <c r="D7" s="2">
        <v>5</v>
      </c>
      <c r="E7" s="2"/>
      <c r="F7" s="2">
        <v>125</v>
      </c>
    </row>
    <row r="8" spans="2:7" x14ac:dyDescent="0.3">
      <c r="B8" s="1" t="s">
        <v>27</v>
      </c>
      <c r="D8" s="2">
        <v>6</v>
      </c>
      <c r="E8" s="2"/>
      <c r="F8" s="2">
        <v>94</v>
      </c>
    </row>
    <row r="9" spans="2:7" x14ac:dyDescent="0.3">
      <c r="B9" s="1" t="s">
        <v>28</v>
      </c>
    </row>
    <row r="10" spans="2:7" x14ac:dyDescent="0.3">
      <c r="B10" s="1" t="s">
        <v>29</v>
      </c>
    </row>
    <row r="11" spans="2:7" x14ac:dyDescent="0.3">
      <c r="B11" s="1" t="s">
        <v>30</v>
      </c>
    </row>
    <row r="21" spans="3:8" x14ac:dyDescent="0.3">
      <c r="C21" s="2"/>
      <c r="D21" s="2"/>
      <c r="E21" s="2"/>
    </row>
    <row r="22" spans="3:8" x14ac:dyDescent="0.3">
      <c r="H22" s="2"/>
    </row>
  </sheetData>
  <sheetProtection algorithmName="SHA-512" hashValue="BCL4Gh7x4Le419E6sNMx3HLDmhV7js+t0M43LkXQb3IiuJcAq658GJbWm/enrQLbLMrmtMaKNQ4dW0Za1rDvqw==" saltValue="HGr0+p4KQ2r3dA/5CGLwr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אוסנת מגידיש</cp:lastModifiedBy>
  <cp:revision/>
  <dcterms:created xsi:type="dcterms:W3CDTF">2023-04-24T08:04:43Z</dcterms:created>
  <dcterms:modified xsi:type="dcterms:W3CDTF">2026-06-23T07:41:49Z</dcterms:modified>
  <cp:category/>
  <cp:contentStatus/>
</cp:coreProperties>
</file>